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9" i="1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C32"/>
  <c r="F32" s="1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<sst xmlns="http://schemas.openxmlformats.org/spreadsheetml/2006/main" count="179" uniqueCount="179">
  <si>
    <t>Denumire</t>
  </si>
  <si>
    <t xml:space="preserve">Sp. Cl. "Sf. Maria"     </t>
  </si>
  <si>
    <t>B_05</t>
  </si>
  <si>
    <t>Sp. Cl .Urg. Copii "G. Alexandrescu"</t>
  </si>
  <si>
    <t>B_38</t>
  </si>
  <si>
    <t>C.E.T.T.T. "Sf. Stelian"</t>
  </si>
  <si>
    <t>B_02</t>
  </si>
  <si>
    <t>Sp. Cl. de Urgenta Bucuresti</t>
  </si>
  <si>
    <t>B_04</t>
  </si>
  <si>
    <t>Sp. Cl. De Nefrologie "C. Davila"</t>
  </si>
  <si>
    <t>B_03</t>
  </si>
  <si>
    <t xml:space="preserve">Sp. Cl.de Urgenta Chir. Pl. Rep. Arsuri Bucuresti </t>
  </si>
  <si>
    <t>B_06</t>
  </si>
  <si>
    <t>Sp. Cl. Filantropia</t>
  </si>
  <si>
    <t>B_08</t>
  </si>
  <si>
    <t>Sp. Cl. De Urgente Oftalmologice Bucuresti</t>
  </si>
  <si>
    <t>B_10</t>
  </si>
  <si>
    <t>I.N.G.G. "Ana Aslan"</t>
  </si>
  <si>
    <t>B_12</t>
  </si>
  <si>
    <t>Instit.Nat.de Endocrinologie " C.I.Parhon"Bucuresti</t>
  </si>
  <si>
    <t>B_13</t>
  </si>
  <si>
    <t>Sp. Cl. "Dr.I. Cantacuzino"</t>
  </si>
  <si>
    <t>B_21</t>
  </si>
  <si>
    <t>Sp. Cl. Urg. "Sf. Pantelimon"</t>
  </si>
  <si>
    <t>B_22</t>
  </si>
  <si>
    <t xml:space="preserve">Sp. Cl. Copii "Dr. V. Gomoiu"       </t>
  </si>
  <si>
    <t>B_42</t>
  </si>
  <si>
    <t>Sp. Cl. "N.Malaxa"</t>
  </si>
  <si>
    <t>B_41</t>
  </si>
  <si>
    <t>Centr.  Boli Reumatismale " Dr.I.Stoia"</t>
  </si>
  <si>
    <t>B_19</t>
  </si>
  <si>
    <t>Instit.de Urgenta pentru Boli Cardiovasculare  "Prof. C.C. Iliescu"</t>
  </si>
  <si>
    <t>B_16</t>
  </si>
  <si>
    <t>Sp. Cl. Colentina</t>
  </si>
  <si>
    <t>B_18</t>
  </si>
  <si>
    <t>Institutul Cl.Fundeni</t>
  </si>
  <si>
    <t>B_14</t>
  </si>
  <si>
    <t>I.D.N.B.M. "N.C.Paulescu" Bucuresti</t>
  </si>
  <si>
    <t>B_11</t>
  </si>
  <si>
    <t>Instit. Oncologic "Prof.Dr.Alex.Trestioreanu"</t>
  </si>
  <si>
    <t>B_20</t>
  </si>
  <si>
    <t>IOMC "Prof. Dr. A. Rusescu"</t>
  </si>
  <si>
    <t>B_15</t>
  </si>
  <si>
    <t>Sp.Cl.de Ortopedie,Traumatologie si TBC Osteoarticular  Foisor</t>
  </si>
  <si>
    <t>B_23</t>
  </si>
  <si>
    <t>Sp. Cl. Coltea</t>
  </si>
  <si>
    <t>B_70</t>
  </si>
  <si>
    <t>I.N.R.M.F.B.</t>
  </si>
  <si>
    <t>B_29</t>
  </si>
  <si>
    <t xml:space="preserve">Sp. Cl. De Urgenţă "Sf. Ioan"               </t>
  </si>
  <si>
    <t>B_60</t>
  </si>
  <si>
    <t xml:space="preserve">Sp. Bolnavi Cronici "Sf. Luca" </t>
  </si>
  <si>
    <t>B_28</t>
  </si>
  <si>
    <t>Sp. Cl. De Urgenta pentru Copii"M.S.Curie"</t>
  </si>
  <si>
    <t>B_35</t>
  </si>
  <si>
    <t>Sp.Cl.de Urgenta "Bagdasar Arseni"   Bucuresti</t>
  </si>
  <si>
    <t>B_36</t>
  </si>
  <si>
    <t>Instit.Nat. de Neurologie si Boli Neurovasculare Bucuresti</t>
  </si>
  <si>
    <t>B_47</t>
  </si>
  <si>
    <t xml:space="preserve">Instit. Pneumoftiziologie "M.Nasta"   </t>
  </si>
  <si>
    <t>B_31</t>
  </si>
  <si>
    <t>Sp. Cl. "Prof. Dr.Th. Burghele"</t>
  </si>
  <si>
    <t>B_32</t>
  </si>
  <si>
    <t>I.F.C.F.-ORL "Prof.Dr. D.Hociotă"</t>
  </si>
  <si>
    <t>B_33</t>
  </si>
  <si>
    <t>Sp. Universitar de Urgenta Bucuresti</t>
  </si>
  <si>
    <t>B_09</t>
  </si>
  <si>
    <t>Sp.Cl.De Chirurgie Oro-maxilo-faciala "Prof.Dr.D.Theodorescu"</t>
  </si>
  <si>
    <t>B_34</t>
  </si>
  <si>
    <t xml:space="preserve">Sp. Cl. De O-G. " Prof.Dr.P. Sârbu" </t>
  </si>
  <si>
    <t>B_25</t>
  </si>
  <si>
    <t>Sp. Cl. De Boli Infectioase "Dr.Victor Babes "</t>
  </si>
  <si>
    <t>B_27</t>
  </si>
  <si>
    <t>Sp. Cl.de Psihiatrie "Prof.Dr.Alex. Obregia"</t>
  </si>
  <si>
    <t>B_48</t>
  </si>
  <si>
    <t>Instit.Nat.de  Boli Infectioase "Prof. Dr.M. Balş"</t>
  </si>
  <si>
    <t>B_40</t>
  </si>
  <si>
    <t xml:space="preserve">Sp. Pneumoftiziologie "Sf. Ştefan"  </t>
  </si>
  <si>
    <t>B_50</t>
  </si>
  <si>
    <t>Centrul de Sanatate RATB</t>
  </si>
  <si>
    <t>B_80</t>
  </si>
  <si>
    <t>Sp.Universitar de  Urg. Elias</t>
  </si>
  <si>
    <t>B_90</t>
  </si>
  <si>
    <t>Sp.Psihiatrie Titan "Dr. C.Gorgos"</t>
  </si>
  <si>
    <t>B_91</t>
  </si>
  <si>
    <t>S.C.Crestina Medicala MUNPOSAN 94 SRL</t>
  </si>
  <si>
    <t>B_49</t>
  </si>
  <si>
    <t>Centrul Medical Cl. De Recuperare Neuropsihomotorie pt. copii "Dr. N.Robanescu"</t>
  </si>
  <si>
    <t>B_95</t>
  </si>
  <si>
    <t>SC Euroclinic Hospital SA</t>
  </si>
  <si>
    <t>B_96</t>
  </si>
  <si>
    <t>SC MEDLIFE SA-Grivita</t>
  </si>
  <si>
    <t>B_99</t>
  </si>
  <si>
    <t>SCGRAL MEDICAL SRL</t>
  </si>
  <si>
    <t>B_98</t>
  </si>
  <si>
    <t>SC Centrul Medical SANATATEA TA SRL</t>
  </si>
  <si>
    <t>B_103</t>
  </si>
  <si>
    <t>SCCENTRUL MEDICAL UNIREA SRL</t>
  </si>
  <si>
    <t>B_101</t>
  </si>
  <si>
    <t>SC TINOS CLINIC SRL</t>
  </si>
  <si>
    <t>B_109</t>
  </si>
  <si>
    <t>SC Focus Lab Plus SRL</t>
  </si>
  <si>
    <t>B_110</t>
  </si>
  <si>
    <t xml:space="preserve"> SC Clinica Angiomed SRL</t>
  </si>
  <si>
    <t>B_111</t>
  </si>
  <si>
    <t xml:space="preserve"> Sc Clinica NewMedics SRL</t>
  </si>
  <si>
    <t>B_112</t>
  </si>
  <si>
    <t xml:space="preserve"> SC Euromedic Romania SRL</t>
  </si>
  <si>
    <t>B_113</t>
  </si>
  <si>
    <t xml:space="preserve"> SC Deltha Health Care SRL</t>
  </si>
  <si>
    <t>B_116</t>
  </si>
  <si>
    <t xml:space="preserve"> SC Sanador SRL</t>
  </si>
  <si>
    <t>B_117</t>
  </si>
  <si>
    <t>SC Sanamed Hospital SRL</t>
  </si>
  <si>
    <t>B_114</t>
  </si>
  <si>
    <t xml:space="preserve"> Sc Clinica Medicala Hipocrat 200 Srl</t>
  </si>
  <si>
    <t>B_118</t>
  </si>
  <si>
    <t>SC West Eye Hospital SRL</t>
  </si>
  <si>
    <t>B_119</t>
  </si>
  <si>
    <t>SC Hifu Teramed Conformal SRL</t>
  </si>
  <si>
    <t>B_124</t>
  </si>
  <si>
    <t>SC MEDLIFE SA-Zagazului</t>
  </si>
  <si>
    <t>B_122</t>
  </si>
  <si>
    <t>SC MEDICOVER SRL</t>
  </si>
  <si>
    <t>B_128</t>
  </si>
  <si>
    <t>Medicover Hospital</t>
  </si>
  <si>
    <t>B_125</t>
  </si>
  <si>
    <t>Centrul Medical Med As</t>
  </si>
  <si>
    <t>B_130</t>
  </si>
  <si>
    <t>Laurus Medical Srl</t>
  </si>
  <si>
    <t>T_02</t>
  </si>
  <si>
    <t>Spitalul Clinic nr.1 Cai Ferate WITIING</t>
  </si>
  <si>
    <t>T_01</t>
  </si>
  <si>
    <t>Spitalul Clinic CF nr.2</t>
  </si>
  <si>
    <t>B_126</t>
  </si>
  <si>
    <t>Fundatia Bucuria Ajutorului</t>
  </si>
  <si>
    <t>B_129</t>
  </si>
  <si>
    <t>SC CENTRUL MED POLICLI DI MONZA</t>
  </si>
  <si>
    <t>B_127</t>
  </si>
  <si>
    <t>Fundatia Sf Spiridon Vechi</t>
  </si>
  <si>
    <t>b_136</t>
  </si>
  <si>
    <t>PROMED SYSTEM</t>
  </si>
  <si>
    <t>b_140</t>
  </si>
  <si>
    <t>Fundatia V Babes</t>
  </si>
  <si>
    <t>b_133</t>
  </si>
  <si>
    <t>OVERMED MEDICAL CENTER SRL</t>
  </si>
  <si>
    <t>b_138</t>
  </si>
  <si>
    <t>MNT HEALTHCARE EUROPE SRL</t>
  </si>
  <si>
    <t>b_131</t>
  </si>
  <si>
    <t>BAUMAN CONSTRUCT</t>
  </si>
  <si>
    <t>b_132</t>
  </si>
  <si>
    <t>IMUNOCLASS</t>
  </si>
  <si>
    <t>b_134</t>
  </si>
  <si>
    <t>NUTRILIFE SRL</t>
  </si>
  <si>
    <t>b_137</t>
  </si>
  <si>
    <t>BROTAC</t>
  </si>
  <si>
    <t>b_139</t>
  </si>
  <si>
    <t>INTERNATIONAL MEDICAL CENTER</t>
  </si>
  <si>
    <t>B_142</t>
  </si>
  <si>
    <t>SIKA ALUL MEDICAL</t>
  </si>
  <si>
    <t>B_146</t>
  </si>
  <si>
    <t xml:space="preserve">Sapiens Medical Center </t>
  </si>
  <si>
    <t>B_147</t>
  </si>
  <si>
    <t>Fundatia Hospice Casa Sperantei</t>
  </si>
  <si>
    <t>B_150</t>
  </si>
  <si>
    <t>PROVITA</t>
  </si>
  <si>
    <t>B_151</t>
  </si>
  <si>
    <t>SPITALUL HIPERDIA</t>
  </si>
  <si>
    <t>B_149</t>
  </si>
  <si>
    <t>Casa suter</t>
  </si>
  <si>
    <t>B_153</t>
  </si>
  <si>
    <t>Spital VICTORIA</t>
  </si>
  <si>
    <t>B_152</t>
  </si>
  <si>
    <t>Eligon</t>
  </si>
  <si>
    <t>DRG Oct</t>
  </si>
  <si>
    <t>Cronici Oct</t>
  </si>
  <si>
    <t>SSZ Oct</t>
  </si>
  <si>
    <t>Total Val de contract Oct 2017</t>
  </si>
  <si>
    <t>B_01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</si>
</sst>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5" fontId="0" fillId="2" borderId="1" xfId="1" applyNumberFormat="1" applyFont="1" applyFill="1" applyBorder="1"/>
    <xf numFmtId="0" fontId="2" fillId="2" borderId="1" xfId="0" applyFont="1" applyFill="1" applyBorder="1" applyAlignment="1">
      <alignment wrapText="1"/>
    </xf>
    <xf numFmtId="164" fontId="0" fillId="2" borderId="1" xfId="1" applyFont="1" applyFill="1" applyBorder="1" applyAlignment="1">
      <alignment horizontal="center" wrapText="1"/>
    </xf>
    <xf numFmtId="0" fontId="0" fillId="0" borderId="0" xfId="0" applyFont="1" applyFill="1"/>
    <xf numFmtId="164" fontId="0" fillId="0" borderId="0" xfId="1" applyFont="1" applyFill="1"/>
    <xf numFmtId="165" fontId="0" fillId="0" borderId="1" xfId="1" applyNumberFormat="1" applyFont="1" applyFill="1" applyBorder="1"/>
    <xf numFmtId="0" fontId="0" fillId="0" borderId="1" xfId="0" applyFont="1" applyFill="1" applyBorder="1"/>
    <xf numFmtId="164" fontId="0" fillId="0" borderId="1" xfId="1" applyFont="1" applyFill="1" applyBorder="1"/>
    <xf numFmtId="0" fontId="3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/>
    <xf numFmtId="0" fontId="0" fillId="0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9"/>
  <sheetViews>
    <sheetView tabSelected="1" topLeftCell="A59" workbookViewId="0">
      <selection activeCell="F3" sqref="F3:F89"/>
    </sheetView>
  </sheetViews>
  <sheetFormatPr defaultRowHeight="15"/>
  <cols>
    <col min="1" max="1" width="9.140625" style="4"/>
    <col min="2" max="2" width="58.140625" style="4" customWidth="1"/>
    <col min="3" max="5" width="16" style="4" customWidth="1"/>
    <col min="6" max="6" width="16" style="5" customWidth="1"/>
    <col min="7" max="16384" width="9.140625" style="4"/>
  </cols>
  <sheetData>
    <row r="2" spans="1:6" ht="45">
      <c r="A2" s="2"/>
      <c r="B2" s="2" t="s">
        <v>0</v>
      </c>
      <c r="C2" s="1" t="s">
        <v>174</v>
      </c>
      <c r="D2" s="1" t="s">
        <v>175</v>
      </c>
      <c r="E2" s="1" t="s">
        <v>176</v>
      </c>
      <c r="F2" s="3" t="s">
        <v>177</v>
      </c>
    </row>
    <row r="3" spans="1:6">
      <c r="A3" s="11" t="s">
        <v>178</v>
      </c>
      <c r="B3" s="7" t="s">
        <v>1</v>
      </c>
      <c r="C3" s="6">
        <v>2686218.51</v>
      </c>
      <c r="D3" s="6">
        <v>0</v>
      </c>
      <c r="E3" s="6">
        <v>153767.67499999999</v>
      </c>
      <c r="F3" s="8">
        <f>+E3+D3+C3</f>
        <v>2839986.1849999996</v>
      </c>
    </row>
    <row r="4" spans="1:6">
      <c r="A4" s="7" t="s">
        <v>2</v>
      </c>
      <c r="B4" s="7" t="s">
        <v>3</v>
      </c>
      <c r="C4" s="6">
        <v>1924678.8955526878</v>
      </c>
      <c r="D4" s="6">
        <v>0</v>
      </c>
      <c r="E4" s="6">
        <v>163394.47</v>
      </c>
      <c r="F4" s="8">
        <f t="shared" ref="F4:F65" si="0">+E4+D4+C4</f>
        <v>2088073.3655526878</v>
      </c>
    </row>
    <row r="5" spans="1:6">
      <c r="A5" s="7" t="s">
        <v>4</v>
      </c>
      <c r="B5" s="7" t="s">
        <v>5</v>
      </c>
      <c r="C5" s="6">
        <v>227548.3867085427</v>
      </c>
      <c r="D5" s="6">
        <v>0</v>
      </c>
      <c r="E5" s="6">
        <v>0</v>
      </c>
      <c r="F5" s="8">
        <f t="shared" si="0"/>
        <v>227548.3867085427</v>
      </c>
    </row>
    <row r="6" spans="1:6">
      <c r="A6" s="7" t="s">
        <v>6</v>
      </c>
      <c r="B6" s="7" t="s">
        <v>7</v>
      </c>
      <c r="C6" s="6">
        <v>5781120.217327578</v>
      </c>
      <c r="D6" s="6">
        <v>0</v>
      </c>
      <c r="E6" s="6">
        <v>45303.07</v>
      </c>
      <c r="F6" s="8">
        <f t="shared" si="0"/>
        <v>5826423.2873275783</v>
      </c>
    </row>
    <row r="7" spans="1:6">
      <c r="A7" s="7" t="s">
        <v>8</v>
      </c>
      <c r="B7" s="7" t="s">
        <v>9</v>
      </c>
      <c r="C7" s="6">
        <v>1633767.18</v>
      </c>
      <c r="D7" s="6">
        <v>0</v>
      </c>
      <c r="E7" s="6">
        <v>84752.083750000005</v>
      </c>
      <c r="F7" s="8">
        <f t="shared" si="0"/>
        <v>1718519.2637499999</v>
      </c>
    </row>
    <row r="8" spans="1:6">
      <c r="A8" s="7" t="s">
        <v>10</v>
      </c>
      <c r="B8" s="7" t="s">
        <v>11</v>
      </c>
      <c r="C8" s="6">
        <v>302327.90366048878</v>
      </c>
      <c r="D8" s="6">
        <v>0</v>
      </c>
      <c r="E8" s="6">
        <v>18156.497499999998</v>
      </c>
      <c r="F8" s="8">
        <f t="shared" si="0"/>
        <v>320484.40116048878</v>
      </c>
    </row>
    <row r="9" spans="1:6">
      <c r="A9" s="7" t="s">
        <v>12</v>
      </c>
      <c r="B9" s="7" t="s">
        <v>13</v>
      </c>
      <c r="C9" s="6">
        <v>1341953.29</v>
      </c>
      <c r="D9" s="6">
        <v>555117.24</v>
      </c>
      <c r="E9" s="6">
        <v>334531.17</v>
      </c>
      <c r="F9" s="8">
        <f t="shared" si="0"/>
        <v>2231601.7000000002</v>
      </c>
    </row>
    <row r="10" spans="1:6">
      <c r="A10" s="7" t="s">
        <v>14</v>
      </c>
      <c r="B10" s="7" t="s">
        <v>15</v>
      </c>
      <c r="C10" s="6">
        <v>568107.16338181973</v>
      </c>
      <c r="D10" s="6">
        <v>0</v>
      </c>
      <c r="E10" s="6">
        <v>151697.54250000001</v>
      </c>
      <c r="F10" s="8">
        <f t="shared" si="0"/>
        <v>719804.70588181971</v>
      </c>
    </row>
    <row r="11" spans="1:6">
      <c r="A11" s="7" t="s">
        <v>16</v>
      </c>
      <c r="B11" s="7" t="s">
        <v>17</v>
      </c>
      <c r="C11" s="6">
        <v>0</v>
      </c>
      <c r="D11" s="6">
        <v>2615088.94</v>
      </c>
      <c r="E11" s="6">
        <v>0</v>
      </c>
      <c r="F11" s="8">
        <f t="shared" si="0"/>
        <v>2615088.94</v>
      </c>
    </row>
    <row r="12" spans="1:6">
      <c r="A12" s="7" t="s">
        <v>18</v>
      </c>
      <c r="B12" s="7" t="s">
        <v>19</v>
      </c>
      <c r="C12" s="6">
        <v>2860444.02</v>
      </c>
      <c r="D12" s="6">
        <v>62685.32</v>
      </c>
      <c r="E12" s="6">
        <v>390459.60375000001</v>
      </c>
      <c r="F12" s="8">
        <f t="shared" si="0"/>
        <v>3313588.9437500001</v>
      </c>
    </row>
    <row r="13" spans="1:6">
      <c r="A13" s="7" t="s">
        <v>20</v>
      </c>
      <c r="B13" s="7" t="s">
        <v>21</v>
      </c>
      <c r="C13" s="6">
        <v>2221422.8199999998</v>
      </c>
      <c r="D13" s="6">
        <v>166353.20000000001</v>
      </c>
      <c r="E13" s="6">
        <v>140165.65875</v>
      </c>
      <c r="F13" s="8">
        <f t="shared" si="0"/>
        <v>2527941.67875</v>
      </c>
    </row>
    <row r="14" spans="1:6">
      <c r="A14" s="7" t="s">
        <v>22</v>
      </c>
      <c r="B14" s="7" t="s">
        <v>23</v>
      </c>
      <c r="C14" s="6">
        <v>3433977.06</v>
      </c>
      <c r="D14" s="6">
        <v>252455.69226048759</v>
      </c>
      <c r="E14" s="6">
        <v>83371.003750000003</v>
      </c>
      <c r="F14" s="8">
        <f t="shared" si="0"/>
        <v>3769803.7560104877</v>
      </c>
    </row>
    <row r="15" spans="1:6">
      <c r="A15" s="7" t="s">
        <v>24</v>
      </c>
      <c r="B15" s="7" t="s">
        <v>25</v>
      </c>
      <c r="C15" s="6">
        <v>1113782.3400000001</v>
      </c>
      <c r="D15" s="6">
        <v>57545.39</v>
      </c>
      <c r="E15" s="6">
        <v>47459.792499999996</v>
      </c>
      <c r="F15" s="8">
        <f t="shared" si="0"/>
        <v>1218787.5225</v>
      </c>
    </row>
    <row r="16" spans="1:6">
      <c r="A16" s="7" t="s">
        <v>26</v>
      </c>
      <c r="B16" s="7" t="s">
        <v>27</v>
      </c>
      <c r="C16" s="6">
        <v>1505787.08</v>
      </c>
      <c r="D16" s="6">
        <v>208537.24</v>
      </c>
      <c r="E16" s="6">
        <v>321674.22125</v>
      </c>
      <c r="F16" s="8">
        <f t="shared" si="0"/>
        <v>2035998.54125</v>
      </c>
    </row>
    <row r="17" spans="1:6">
      <c r="A17" s="7" t="s">
        <v>28</v>
      </c>
      <c r="B17" s="7" t="s">
        <v>29</v>
      </c>
      <c r="C17" s="6">
        <v>814013.16</v>
      </c>
      <c r="D17" s="6">
        <v>0</v>
      </c>
      <c r="E17" s="6">
        <v>115643.48999999999</v>
      </c>
      <c r="F17" s="8">
        <f t="shared" si="0"/>
        <v>929656.65</v>
      </c>
    </row>
    <row r="18" spans="1:6">
      <c r="A18" s="7" t="s">
        <v>30</v>
      </c>
      <c r="B18" s="7" t="s">
        <v>31</v>
      </c>
      <c r="C18" s="6">
        <v>4772167.5</v>
      </c>
      <c r="D18" s="6">
        <v>0</v>
      </c>
      <c r="E18" s="6">
        <v>465394.14</v>
      </c>
      <c r="F18" s="8">
        <f t="shared" si="0"/>
        <v>5237561.6399999997</v>
      </c>
    </row>
    <row r="19" spans="1:6">
      <c r="A19" s="7" t="s">
        <v>32</v>
      </c>
      <c r="B19" s="7" t="s">
        <v>33</v>
      </c>
      <c r="C19" s="6">
        <v>7713680</v>
      </c>
      <c r="D19" s="6">
        <v>132702.46</v>
      </c>
      <c r="E19" s="6">
        <v>817247.52625</v>
      </c>
      <c r="F19" s="8">
        <f t="shared" si="0"/>
        <v>8663629.9862500001</v>
      </c>
    </row>
    <row r="20" spans="1:6">
      <c r="A20" s="7" t="s">
        <v>34</v>
      </c>
      <c r="B20" s="7" t="s">
        <v>35</v>
      </c>
      <c r="C20" s="6">
        <v>12652973.669178452</v>
      </c>
      <c r="D20" s="6">
        <v>75131.61454149858</v>
      </c>
      <c r="E20" s="6">
        <v>1776235.66</v>
      </c>
      <c r="F20" s="8">
        <f t="shared" si="0"/>
        <v>14504340.943719951</v>
      </c>
    </row>
    <row r="21" spans="1:6">
      <c r="A21" s="7" t="s">
        <v>36</v>
      </c>
      <c r="B21" s="7" t="s">
        <v>37</v>
      </c>
      <c r="C21" s="6">
        <v>1216182.53</v>
      </c>
      <c r="D21" s="6">
        <v>0</v>
      </c>
      <c r="E21" s="6">
        <v>244585.27749999997</v>
      </c>
      <c r="F21" s="8">
        <f t="shared" si="0"/>
        <v>1460767.8075000001</v>
      </c>
    </row>
    <row r="22" spans="1:6">
      <c r="A22" s="7" t="s">
        <v>38</v>
      </c>
      <c r="B22" s="7" t="s">
        <v>39</v>
      </c>
      <c r="C22" s="6">
        <v>3269386.97</v>
      </c>
      <c r="D22" s="6">
        <v>102762.74</v>
      </c>
      <c r="E22" s="6">
        <v>1440947.45</v>
      </c>
      <c r="F22" s="8">
        <f t="shared" si="0"/>
        <v>4813097.16</v>
      </c>
    </row>
    <row r="23" spans="1:6">
      <c r="A23" s="7" t="s">
        <v>40</v>
      </c>
      <c r="B23" s="7" t="s">
        <v>41</v>
      </c>
      <c r="C23" s="6">
        <v>2949876.28</v>
      </c>
      <c r="D23" s="6">
        <v>887451.47</v>
      </c>
      <c r="E23" s="6">
        <v>952761.70499999996</v>
      </c>
      <c r="F23" s="8">
        <f t="shared" si="0"/>
        <v>4790089.4550000001</v>
      </c>
    </row>
    <row r="24" spans="1:6">
      <c r="A24" s="7" t="s">
        <v>42</v>
      </c>
      <c r="B24" s="7" t="s">
        <v>43</v>
      </c>
      <c r="C24" s="6">
        <v>1060282.52</v>
      </c>
      <c r="D24" s="6">
        <v>0</v>
      </c>
      <c r="E24" s="6">
        <v>0</v>
      </c>
      <c r="F24" s="8">
        <f t="shared" si="0"/>
        <v>1060282.52</v>
      </c>
    </row>
    <row r="25" spans="1:6">
      <c r="A25" s="7" t="s">
        <v>44</v>
      </c>
      <c r="B25" s="7" t="s">
        <v>45</v>
      </c>
      <c r="C25" s="6">
        <v>2045525.5</v>
      </c>
      <c r="D25" s="6">
        <v>0</v>
      </c>
      <c r="E25" s="6">
        <v>746099.73875000002</v>
      </c>
      <c r="F25" s="8">
        <f t="shared" si="0"/>
        <v>2791625.23875</v>
      </c>
    </row>
    <row r="26" spans="1:6">
      <c r="A26" s="7" t="s">
        <v>46</v>
      </c>
      <c r="B26" s="7" t="s">
        <v>47</v>
      </c>
      <c r="C26" s="6">
        <v>0</v>
      </c>
      <c r="D26" s="6">
        <v>1931530.82</v>
      </c>
      <c r="E26" s="6">
        <v>342102.54125000001</v>
      </c>
      <c r="F26" s="8">
        <f t="shared" si="0"/>
        <v>2273633.3612500001</v>
      </c>
    </row>
    <row r="27" spans="1:6">
      <c r="A27" s="7" t="s">
        <v>48</v>
      </c>
      <c r="B27" s="7" t="s">
        <v>49</v>
      </c>
      <c r="C27" s="6">
        <v>5101850.1223591827</v>
      </c>
      <c r="D27" s="6">
        <v>300708.50568048976</v>
      </c>
      <c r="E27" s="6">
        <v>467560.78874999995</v>
      </c>
      <c r="F27" s="8">
        <f t="shared" si="0"/>
        <v>5870119.4167896723</v>
      </c>
    </row>
    <row r="28" spans="1:6">
      <c r="A28" s="7" t="s">
        <v>50</v>
      </c>
      <c r="B28" s="7" t="s">
        <v>51</v>
      </c>
      <c r="C28" s="6">
        <v>0</v>
      </c>
      <c r="D28" s="6">
        <v>1131117.22</v>
      </c>
      <c r="E28" s="6">
        <v>57332.09</v>
      </c>
      <c r="F28" s="8">
        <f t="shared" si="0"/>
        <v>1188449.31</v>
      </c>
    </row>
    <row r="29" spans="1:6">
      <c r="A29" s="7" t="s">
        <v>52</v>
      </c>
      <c r="B29" s="7" t="s">
        <v>53</v>
      </c>
      <c r="C29" s="6">
        <v>2330465.4333967026</v>
      </c>
      <c r="D29" s="6">
        <v>0</v>
      </c>
      <c r="E29" s="6">
        <v>222962.41750000001</v>
      </c>
      <c r="F29" s="8">
        <f t="shared" si="0"/>
        <v>2553427.8508967026</v>
      </c>
    </row>
    <row r="30" spans="1:6">
      <c r="A30" s="7" t="s">
        <v>54</v>
      </c>
      <c r="B30" s="7" t="s">
        <v>55</v>
      </c>
      <c r="C30" s="6">
        <v>5682134.680362069</v>
      </c>
      <c r="D30" s="6">
        <v>641440.5244907469</v>
      </c>
      <c r="E30" s="6">
        <v>167899.22999999998</v>
      </c>
      <c r="F30" s="8">
        <f t="shared" si="0"/>
        <v>6491474.4348528162</v>
      </c>
    </row>
    <row r="31" spans="1:6">
      <c r="A31" s="7" t="s">
        <v>56</v>
      </c>
      <c r="B31" s="7" t="s">
        <v>57</v>
      </c>
      <c r="C31" s="6">
        <v>1632812.0509498338</v>
      </c>
      <c r="D31" s="6">
        <v>67914.738621452416</v>
      </c>
      <c r="E31" s="6">
        <v>93631.507500000007</v>
      </c>
      <c r="F31" s="8">
        <f t="shared" si="0"/>
        <v>1794358.2970712862</v>
      </c>
    </row>
    <row r="32" spans="1:6">
      <c r="A32" s="7" t="s">
        <v>58</v>
      </c>
      <c r="B32" s="7" t="s">
        <v>59</v>
      </c>
      <c r="C32" s="6">
        <f>746345.59+992068.23</f>
        <v>1738413.8199999998</v>
      </c>
      <c r="D32" s="6">
        <v>1833362.68</v>
      </c>
      <c r="E32" s="6">
        <v>640655.48750000005</v>
      </c>
      <c r="F32" s="8">
        <f t="shared" si="0"/>
        <v>4212431.9874999998</v>
      </c>
    </row>
    <row r="33" spans="1:6">
      <c r="A33" s="7" t="s">
        <v>60</v>
      </c>
      <c r="B33" s="7" t="s">
        <v>61</v>
      </c>
      <c r="C33" s="6">
        <v>1867599</v>
      </c>
      <c r="D33" s="6">
        <v>0</v>
      </c>
      <c r="E33" s="6">
        <v>555594.33125000005</v>
      </c>
      <c r="F33" s="8">
        <f t="shared" si="0"/>
        <v>2423193.3312499998</v>
      </c>
    </row>
    <row r="34" spans="1:6">
      <c r="A34" s="7" t="s">
        <v>62</v>
      </c>
      <c r="B34" s="7" t="s">
        <v>63</v>
      </c>
      <c r="C34" s="6">
        <v>1742303.86</v>
      </c>
      <c r="D34" s="6">
        <v>472127.76</v>
      </c>
      <c r="E34" s="6">
        <v>205934.64374999999</v>
      </c>
      <c r="F34" s="8">
        <f t="shared" si="0"/>
        <v>2420366.2637499999</v>
      </c>
    </row>
    <row r="35" spans="1:6">
      <c r="A35" s="7" t="s">
        <v>64</v>
      </c>
      <c r="B35" s="7" t="s">
        <v>65</v>
      </c>
      <c r="C35" s="6">
        <v>6892970.334482559</v>
      </c>
      <c r="D35" s="6">
        <v>258276.7429502809</v>
      </c>
      <c r="E35" s="6">
        <v>1666603.32125</v>
      </c>
      <c r="F35" s="8">
        <f t="shared" si="0"/>
        <v>8817850.3986828402</v>
      </c>
    </row>
    <row r="36" spans="1:6">
      <c r="A36" s="7" t="s">
        <v>66</v>
      </c>
      <c r="B36" s="7" t="s">
        <v>67</v>
      </c>
      <c r="C36" s="6">
        <v>302143.40000000002</v>
      </c>
      <c r="D36" s="6">
        <v>0</v>
      </c>
      <c r="E36" s="6">
        <v>280807.06125000003</v>
      </c>
      <c r="F36" s="8">
        <f t="shared" si="0"/>
        <v>582950.46125000005</v>
      </c>
    </row>
    <row r="37" spans="1:6">
      <c r="A37" s="7" t="s">
        <v>68</v>
      </c>
      <c r="B37" s="7" t="s">
        <v>69</v>
      </c>
      <c r="C37" s="6">
        <v>1818695.38</v>
      </c>
      <c r="D37" s="6">
        <v>503950.74</v>
      </c>
      <c r="E37" s="6">
        <v>113697.9075</v>
      </c>
      <c r="F37" s="8">
        <f t="shared" si="0"/>
        <v>2436344.0274999999</v>
      </c>
    </row>
    <row r="38" spans="1:6">
      <c r="A38" s="7" t="s">
        <v>70</v>
      </c>
      <c r="B38" s="7" t="s">
        <v>71</v>
      </c>
      <c r="C38" s="6">
        <v>2472772.0914633884</v>
      </c>
      <c r="D38" s="6">
        <v>295362.79307799682</v>
      </c>
      <c r="E38" s="6">
        <v>794750.00575000001</v>
      </c>
      <c r="F38" s="8">
        <f t="shared" si="0"/>
        <v>3562884.8902913854</v>
      </c>
    </row>
    <row r="39" spans="1:6">
      <c r="A39" s="7" t="s">
        <v>72</v>
      </c>
      <c r="B39" s="7" t="s">
        <v>73</v>
      </c>
      <c r="C39" s="6">
        <v>5570491.6900000004</v>
      </c>
      <c r="D39" s="6">
        <v>675807.28</v>
      </c>
      <c r="E39" s="6">
        <v>228175.465</v>
      </c>
      <c r="F39" s="8">
        <f t="shared" si="0"/>
        <v>6474474.4350000005</v>
      </c>
    </row>
    <row r="40" spans="1:6">
      <c r="A40" s="7" t="s">
        <v>74</v>
      </c>
      <c r="B40" s="7" t="s">
        <v>75</v>
      </c>
      <c r="C40" s="6">
        <v>5052240.0213209707</v>
      </c>
      <c r="D40" s="6">
        <v>0</v>
      </c>
      <c r="E40" s="6">
        <v>2831405</v>
      </c>
      <c r="F40" s="8">
        <f t="shared" si="0"/>
        <v>7883645.0213209707</v>
      </c>
    </row>
    <row r="41" spans="1:6">
      <c r="A41" s="7" t="s">
        <v>76</v>
      </c>
      <c r="B41" s="7" t="s">
        <v>77</v>
      </c>
      <c r="C41" s="6">
        <v>71223.850000000006</v>
      </c>
      <c r="D41" s="6">
        <v>576235.09</v>
      </c>
      <c r="E41" s="6">
        <v>99178.433749999997</v>
      </c>
      <c r="F41" s="8">
        <f t="shared" si="0"/>
        <v>746637.37374999991</v>
      </c>
    </row>
    <row r="42" spans="1:6">
      <c r="A42" s="7" t="s">
        <v>78</v>
      </c>
      <c r="B42" s="7" t="s">
        <v>79</v>
      </c>
      <c r="C42" s="6">
        <v>317131.26</v>
      </c>
      <c r="D42" s="6">
        <v>0</v>
      </c>
      <c r="E42" s="6">
        <v>0</v>
      </c>
      <c r="F42" s="8">
        <f t="shared" si="0"/>
        <v>317131.26</v>
      </c>
    </row>
    <row r="43" spans="1:6">
      <c r="A43" s="7" t="s">
        <v>80</v>
      </c>
      <c r="B43" s="7" t="s">
        <v>81</v>
      </c>
      <c r="C43" s="6">
        <v>5848847.5899999999</v>
      </c>
      <c r="D43" s="6">
        <v>1497234.46</v>
      </c>
      <c r="E43" s="6">
        <v>430592.04500000004</v>
      </c>
      <c r="F43" s="8">
        <f t="shared" si="0"/>
        <v>7776674.0949999997</v>
      </c>
    </row>
    <row r="44" spans="1:6">
      <c r="A44" s="7" t="s">
        <v>82</v>
      </c>
      <c r="B44" s="7" t="s">
        <v>83</v>
      </c>
      <c r="C44" s="6">
        <v>252305.42</v>
      </c>
      <c r="D44" s="6">
        <v>0</v>
      </c>
      <c r="E44" s="6">
        <v>100442.36</v>
      </c>
      <c r="F44" s="8">
        <f t="shared" si="0"/>
        <v>352747.78</v>
      </c>
    </row>
    <row r="45" spans="1:6">
      <c r="A45" s="7" t="s">
        <v>84</v>
      </c>
      <c r="B45" s="7" t="s">
        <v>85</v>
      </c>
      <c r="C45" s="6">
        <v>91040.72</v>
      </c>
      <c r="D45" s="6">
        <v>0</v>
      </c>
      <c r="E45" s="6">
        <v>0</v>
      </c>
      <c r="F45" s="8">
        <f t="shared" si="0"/>
        <v>91040.72</v>
      </c>
    </row>
    <row r="46" spans="1:6">
      <c r="A46" s="7" t="s">
        <v>86</v>
      </c>
      <c r="B46" s="7" t="s">
        <v>87</v>
      </c>
      <c r="C46" s="6">
        <v>0</v>
      </c>
      <c r="D46" s="6">
        <v>1138754.21</v>
      </c>
      <c r="E46" s="6">
        <v>19705.86375</v>
      </c>
      <c r="F46" s="8">
        <f t="shared" si="0"/>
        <v>1158460.07375</v>
      </c>
    </row>
    <row r="47" spans="1:6">
      <c r="A47" s="7" t="s">
        <v>88</v>
      </c>
      <c r="B47" s="7" t="s">
        <v>89</v>
      </c>
      <c r="C47" s="6">
        <v>272305.07</v>
      </c>
      <c r="D47" s="6">
        <v>0</v>
      </c>
      <c r="E47" s="6">
        <v>74388.177499999991</v>
      </c>
      <c r="F47" s="8">
        <f t="shared" si="0"/>
        <v>346693.2475</v>
      </c>
    </row>
    <row r="48" spans="1:6">
      <c r="A48" s="7" t="s">
        <v>90</v>
      </c>
      <c r="B48" s="7" t="s">
        <v>91</v>
      </c>
      <c r="C48" s="6">
        <v>643515.43000000005</v>
      </c>
      <c r="D48" s="6">
        <v>0</v>
      </c>
      <c r="E48" s="6">
        <v>200452.12</v>
      </c>
      <c r="F48" s="8">
        <f t="shared" si="0"/>
        <v>843967.55</v>
      </c>
    </row>
    <row r="49" spans="1:6">
      <c r="A49" s="7" t="s">
        <v>92</v>
      </c>
      <c r="B49" s="7" t="s">
        <v>93</v>
      </c>
      <c r="C49" s="6">
        <v>0</v>
      </c>
      <c r="D49" s="6">
        <v>0</v>
      </c>
      <c r="E49" s="6">
        <v>220506.48749999999</v>
      </c>
      <c r="F49" s="8">
        <f t="shared" si="0"/>
        <v>220506.48749999999</v>
      </c>
    </row>
    <row r="50" spans="1:6">
      <c r="A50" s="7" t="s">
        <v>94</v>
      </c>
      <c r="B50" s="7" t="s">
        <v>95</v>
      </c>
      <c r="C50" s="6">
        <v>0</v>
      </c>
      <c r="D50" s="6">
        <v>0</v>
      </c>
      <c r="E50" s="6">
        <v>141478.67374999999</v>
      </c>
      <c r="F50" s="8">
        <f t="shared" si="0"/>
        <v>141478.67374999999</v>
      </c>
    </row>
    <row r="51" spans="1:6">
      <c r="A51" s="7" t="s">
        <v>96</v>
      </c>
      <c r="B51" s="7" t="s">
        <v>97</v>
      </c>
      <c r="C51" s="6">
        <v>458160.45</v>
      </c>
      <c r="D51" s="6">
        <v>0</v>
      </c>
      <c r="E51" s="6">
        <v>6110.1487500000003</v>
      </c>
      <c r="F51" s="8">
        <f t="shared" si="0"/>
        <v>464270.59875</v>
      </c>
    </row>
    <row r="52" spans="1:6">
      <c r="A52" s="7" t="s">
        <v>98</v>
      </c>
      <c r="B52" s="7" t="s">
        <v>99</v>
      </c>
      <c r="C52" s="6">
        <v>36012.36</v>
      </c>
      <c r="D52" s="6">
        <v>0</v>
      </c>
      <c r="E52" s="6">
        <v>0</v>
      </c>
      <c r="F52" s="8">
        <f t="shared" si="0"/>
        <v>36012.36</v>
      </c>
    </row>
    <row r="53" spans="1:6">
      <c r="A53" s="7" t="s">
        <v>100</v>
      </c>
      <c r="B53" s="7" t="s">
        <v>101</v>
      </c>
      <c r="C53" s="6">
        <v>0</v>
      </c>
      <c r="D53" s="6">
        <v>0</v>
      </c>
      <c r="E53" s="6">
        <v>376642.16874999995</v>
      </c>
      <c r="F53" s="8">
        <f t="shared" si="0"/>
        <v>376642.16874999995</v>
      </c>
    </row>
    <row r="54" spans="1:6">
      <c r="A54" s="7" t="s">
        <v>102</v>
      </c>
      <c r="B54" s="7" t="s">
        <v>103</v>
      </c>
      <c r="C54" s="6">
        <v>6857.41</v>
      </c>
      <c r="D54" s="6">
        <v>0</v>
      </c>
      <c r="E54" s="6">
        <v>30345.746249999997</v>
      </c>
      <c r="F54" s="8">
        <f t="shared" si="0"/>
        <v>37203.15625</v>
      </c>
    </row>
    <row r="55" spans="1:6">
      <c r="A55" s="7" t="s">
        <v>104</v>
      </c>
      <c r="B55" s="7" t="s">
        <v>105</v>
      </c>
      <c r="C55" s="6">
        <v>0</v>
      </c>
      <c r="D55" s="6">
        <v>0</v>
      </c>
      <c r="E55" s="6">
        <v>14347.177500000002</v>
      </c>
      <c r="F55" s="8">
        <f t="shared" si="0"/>
        <v>14347.177500000002</v>
      </c>
    </row>
    <row r="56" spans="1:6">
      <c r="A56" s="7" t="s">
        <v>106</v>
      </c>
      <c r="B56" s="7" t="s">
        <v>107</v>
      </c>
      <c r="C56" s="6">
        <v>0</v>
      </c>
      <c r="D56" s="6">
        <v>0</v>
      </c>
      <c r="E56" s="6">
        <v>62848.22625</v>
      </c>
      <c r="F56" s="8">
        <f t="shared" si="0"/>
        <v>62848.22625</v>
      </c>
    </row>
    <row r="57" spans="1:6">
      <c r="A57" s="7" t="s">
        <v>108</v>
      </c>
      <c r="B57" s="7" t="s">
        <v>109</v>
      </c>
      <c r="C57" s="6">
        <v>302486.36</v>
      </c>
      <c r="D57" s="6">
        <v>0</v>
      </c>
      <c r="E57" s="6">
        <v>178420.505</v>
      </c>
      <c r="F57" s="8">
        <f t="shared" si="0"/>
        <v>480906.86499999999</v>
      </c>
    </row>
    <row r="58" spans="1:6">
      <c r="A58" s="7" t="s">
        <v>110</v>
      </c>
      <c r="B58" s="7" t="s">
        <v>111</v>
      </c>
      <c r="C58" s="6">
        <v>2615867.2400000002</v>
      </c>
      <c r="D58" s="6">
        <v>76691.89</v>
      </c>
      <c r="E58" s="6">
        <v>140264.44750000001</v>
      </c>
      <c r="F58" s="8">
        <f t="shared" si="0"/>
        <v>2832823.5775000001</v>
      </c>
    </row>
    <row r="59" spans="1:6">
      <c r="A59" s="7" t="s">
        <v>112</v>
      </c>
      <c r="B59" s="7" t="s">
        <v>113</v>
      </c>
      <c r="C59" s="6">
        <v>0</v>
      </c>
      <c r="D59" s="6">
        <v>0</v>
      </c>
      <c r="E59" s="6">
        <v>241067.50125000003</v>
      </c>
      <c r="F59" s="8">
        <f t="shared" si="0"/>
        <v>241067.50125000003</v>
      </c>
    </row>
    <row r="60" spans="1:6">
      <c r="A60" s="7" t="s">
        <v>114</v>
      </c>
      <c r="B60" s="7" t="s">
        <v>115</v>
      </c>
      <c r="C60" s="6">
        <v>0</v>
      </c>
      <c r="D60" s="6">
        <v>0</v>
      </c>
      <c r="E60" s="6">
        <v>346176.47499999998</v>
      </c>
      <c r="F60" s="8">
        <f t="shared" si="0"/>
        <v>346176.47499999998</v>
      </c>
    </row>
    <row r="61" spans="1:6">
      <c r="A61" s="7" t="s">
        <v>116</v>
      </c>
      <c r="B61" s="7" t="s">
        <v>117</v>
      </c>
      <c r="C61" s="6">
        <v>0</v>
      </c>
      <c r="D61" s="6">
        <v>0</v>
      </c>
      <c r="E61" s="6">
        <v>84978.725000000006</v>
      </c>
      <c r="F61" s="8">
        <f t="shared" si="0"/>
        <v>84978.725000000006</v>
      </c>
    </row>
    <row r="62" spans="1:6">
      <c r="A62" s="7" t="s">
        <v>118</v>
      </c>
      <c r="B62" s="7" t="s">
        <v>119</v>
      </c>
      <c r="C62" s="6">
        <v>0</v>
      </c>
      <c r="D62" s="6">
        <v>0</v>
      </c>
      <c r="E62" s="6">
        <v>43172.536249999997</v>
      </c>
      <c r="F62" s="8">
        <f t="shared" si="0"/>
        <v>43172.536249999997</v>
      </c>
    </row>
    <row r="63" spans="1:6">
      <c r="A63" s="7" t="s">
        <v>120</v>
      </c>
      <c r="B63" s="7" t="s">
        <v>121</v>
      </c>
      <c r="C63" s="6">
        <v>354018.01</v>
      </c>
      <c r="D63" s="6">
        <v>0</v>
      </c>
      <c r="E63" s="6">
        <v>7690.69</v>
      </c>
      <c r="F63" s="8">
        <f t="shared" si="0"/>
        <v>361708.7</v>
      </c>
    </row>
    <row r="64" spans="1:6">
      <c r="A64" s="7" t="s">
        <v>122</v>
      </c>
      <c r="B64" s="7" t="s">
        <v>123</v>
      </c>
      <c r="C64" s="6">
        <v>0</v>
      </c>
      <c r="D64" s="6">
        <v>0</v>
      </c>
      <c r="E64" s="6">
        <v>20874.268749999999</v>
      </c>
      <c r="F64" s="8">
        <f t="shared" si="0"/>
        <v>20874.268749999999</v>
      </c>
    </row>
    <row r="65" spans="1:6">
      <c r="A65" s="7" t="s">
        <v>124</v>
      </c>
      <c r="B65" s="7" t="s">
        <v>125</v>
      </c>
      <c r="C65" s="6">
        <v>0</v>
      </c>
      <c r="D65" s="6">
        <v>0</v>
      </c>
      <c r="E65" s="6">
        <v>24546.43</v>
      </c>
      <c r="F65" s="8">
        <f t="shared" si="0"/>
        <v>24546.43</v>
      </c>
    </row>
    <row r="66" spans="1:6">
      <c r="A66" s="7" t="s">
        <v>126</v>
      </c>
      <c r="B66" s="7" t="s">
        <v>127</v>
      </c>
      <c r="C66" s="6">
        <v>0</v>
      </c>
      <c r="D66" s="6">
        <v>0</v>
      </c>
      <c r="E66" s="6">
        <v>58185.36</v>
      </c>
      <c r="F66" s="8">
        <f t="shared" ref="F66:F89" si="1">+E66+D66+C66</f>
        <v>58185.36</v>
      </c>
    </row>
    <row r="67" spans="1:6">
      <c r="A67" s="7" t="s">
        <v>128</v>
      </c>
      <c r="B67" s="7" t="s">
        <v>129</v>
      </c>
      <c r="C67" s="6">
        <v>0</v>
      </c>
      <c r="D67" s="6">
        <v>0</v>
      </c>
      <c r="E67" s="6">
        <v>161324.16</v>
      </c>
      <c r="F67" s="8">
        <f t="shared" si="1"/>
        <v>161324.16</v>
      </c>
    </row>
    <row r="68" spans="1:6">
      <c r="A68" s="7" t="s">
        <v>130</v>
      </c>
      <c r="B68" s="7" t="s">
        <v>131</v>
      </c>
      <c r="C68" s="6">
        <v>975606.06</v>
      </c>
      <c r="D68" s="6">
        <v>143823.81</v>
      </c>
      <c r="E68" s="6">
        <v>107462.25</v>
      </c>
      <c r="F68" s="8">
        <f t="shared" si="1"/>
        <v>1226892.1200000001</v>
      </c>
    </row>
    <row r="69" spans="1:6">
      <c r="A69" s="7" t="s">
        <v>132</v>
      </c>
      <c r="B69" s="7" t="s">
        <v>133</v>
      </c>
      <c r="C69" s="6">
        <v>2337286.9900000002</v>
      </c>
      <c r="D69" s="6">
        <v>418153.46</v>
      </c>
      <c r="E69" s="6">
        <v>153718.44875000001</v>
      </c>
      <c r="F69" s="8">
        <f t="shared" si="1"/>
        <v>2909158.8987500002</v>
      </c>
    </row>
    <row r="70" spans="1:6">
      <c r="A70" s="7" t="s">
        <v>134</v>
      </c>
      <c r="B70" s="7" t="s">
        <v>135</v>
      </c>
      <c r="C70" s="6">
        <v>0</v>
      </c>
      <c r="D70" s="6">
        <v>173656.24</v>
      </c>
      <c r="E70" s="6">
        <v>0</v>
      </c>
      <c r="F70" s="8">
        <f t="shared" si="1"/>
        <v>173656.24</v>
      </c>
    </row>
    <row r="71" spans="1:6">
      <c r="A71" s="7" t="s">
        <v>136</v>
      </c>
      <c r="B71" s="7" t="s">
        <v>137</v>
      </c>
      <c r="C71" s="6">
        <v>271334.94</v>
      </c>
      <c r="D71" s="6">
        <v>79853.34</v>
      </c>
      <c r="E71" s="6">
        <v>76475.672500000001</v>
      </c>
      <c r="F71" s="8">
        <f t="shared" si="1"/>
        <v>427663.95250000001</v>
      </c>
    </row>
    <row r="72" spans="1:6">
      <c r="A72" s="7" t="s">
        <v>138</v>
      </c>
      <c r="B72" s="7" t="s">
        <v>139</v>
      </c>
      <c r="C72" s="6">
        <v>0</v>
      </c>
      <c r="D72" s="6">
        <v>0</v>
      </c>
      <c r="E72" s="6">
        <v>3206.41</v>
      </c>
      <c r="F72" s="8">
        <f t="shared" si="1"/>
        <v>3206.41</v>
      </c>
    </row>
    <row r="73" spans="1:6">
      <c r="A73" s="7" t="s">
        <v>140</v>
      </c>
      <c r="B73" s="7" t="s">
        <v>141</v>
      </c>
      <c r="C73" s="6">
        <v>12151.87</v>
      </c>
      <c r="D73" s="6">
        <v>0</v>
      </c>
      <c r="E73" s="6">
        <v>21144.055</v>
      </c>
      <c r="F73" s="8">
        <f t="shared" si="1"/>
        <v>33295.925000000003</v>
      </c>
    </row>
    <row r="74" spans="1:6">
      <c r="A74" s="7" t="s">
        <v>142</v>
      </c>
      <c r="B74" s="7" t="s">
        <v>143</v>
      </c>
      <c r="C74" s="6">
        <v>20048.05</v>
      </c>
      <c r="D74" s="6">
        <v>0</v>
      </c>
      <c r="E74" s="6">
        <v>39265.108749999999</v>
      </c>
      <c r="F74" s="8">
        <f t="shared" si="1"/>
        <v>59313.158750000002</v>
      </c>
    </row>
    <row r="75" spans="1:6">
      <c r="A75" s="7" t="s">
        <v>144</v>
      </c>
      <c r="B75" s="7" t="s">
        <v>145</v>
      </c>
      <c r="C75" s="6">
        <v>0</v>
      </c>
      <c r="D75" s="6">
        <v>0</v>
      </c>
      <c r="E75" s="6">
        <v>150420.29249999998</v>
      </c>
      <c r="F75" s="8">
        <f t="shared" si="1"/>
        <v>150420.29249999998</v>
      </c>
    </row>
    <row r="76" spans="1:6">
      <c r="A76" s="7" t="s">
        <v>146</v>
      </c>
      <c r="B76" s="7" t="s">
        <v>147</v>
      </c>
      <c r="C76" s="6">
        <v>0</v>
      </c>
      <c r="D76" s="6">
        <v>0</v>
      </c>
      <c r="E76" s="6">
        <v>293430.78999999998</v>
      </c>
      <c r="F76" s="8">
        <f t="shared" si="1"/>
        <v>293430.78999999998</v>
      </c>
    </row>
    <row r="77" spans="1:6">
      <c r="A77" s="7" t="s">
        <v>148</v>
      </c>
      <c r="B77" s="7" t="s">
        <v>149</v>
      </c>
      <c r="C77" s="6">
        <v>0</v>
      </c>
      <c r="D77" s="6">
        <v>0</v>
      </c>
      <c r="E77" s="6">
        <v>98123.223750000005</v>
      </c>
      <c r="F77" s="8">
        <f t="shared" si="1"/>
        <v>98123.223750000005</v>
      </c>
    </row>
    <row r="78" spans="1:6">
      <c r="A78" s="7" t="s">
        <v>150</v>
      </c>
      <c r="B78" s="7" t="s">
        <v>151</v>
      </c>
      <c r="C78" s="6">
        <v>0</v>
      </c>
      <c r="D78" s="6">
        <v>0</v>
      </c>
      <c r="E78" s="6">
        <v>75330.341249999998</v>
      </c>
      <c r="F78" s="8">
        <f t="shared" si="1"/>
        <v>75330.341249999998</v>
      </c>
    </row>
    <row r="79" spans="1:6">
      <c r="A79" s="7" t="s">
        <v>152</v>
      </c>
      <c r="B79" s="7" t="s">
        <v>153</v>
      </c>
      <c r="C79" s="6">
        <v>0</v>
      </c>
      <c r="D79" s="6">
        <v>0</v>
      </c>
      <c r="E79" s="6">
        <v>140000</v>
      </c>
      <c r="F79" s="8">
        <f t="shared" si="1"/>
        <v>140000</v>
      </c>
    </row>
    <row r="80" spans="1:6">
      <c r="A80" s="7" t="s">
        <v>154</v>
      </c>
      <c r="B80" s="7" t="s">
        <v>155</v>
      </c>
      <c r="C80" s="6">
        <v>0</v>
      </c>
      <c r="D80" s="6">
        <v>0</v>
      </c>
      <c r="E80" s="6">
        <v>29225.363749999997</v>
      </c>
      <c r="F80" s="8">
        <f t="shared" si="1"/>
        <v>29225.363749999997</v>
      </c>
    </row>
    <row r="81" spans="1:6">
      <c r="A81" s="7" t="s">
        <v>156</v>
      </c>
      <c r="B81" s="7" t="s">
        <v>157</v>
      </c>
      <c r="C81" s="6">
        <v>0</v>
      </c>
      <c r="D81" s="6">
        <v>0</v>
      </c>
      <c r="E81" s="6">
        <v>69579.91</v>
      </c>
      <c r="F81" s="8">
        <f t="shared" si="1"/>
        <v>69579.91</v>
      </c>
    </row>
    <row r="82" spans="1:6">
      <c r="A82" s="7" t="s">
        <v>158</v>
      </c>
      <c r="B82" s="7" t="s">
        <v>159</v>
      </c>
      <c r="C82" s="6">
        <v>0</v>
      </c>
      <c r="D82" s="6">
        <v>0</v>
      </c>
      <c r="E82" s="6">
        <v>33018.173750000002</v>
      </c>
      <c r="F82" s="8">
        <f t="shared" si="1"/>
        <v>33018.173750000002</v>
      </c>
    </row>
    <row r="83" spans="1:6">
      <c r="A83" s="7" t="s">
        <v>160</v>
      </c>
      <c r="B83" s="7" t="s">
        <v>161</v>
      </c>
      <c r="C83" s="6">
        <v>0</v>
      </c>
      <c r="D83" s="6">
        <v>0</v>
      </c>
      <c r="E83" s="6">
        <v>41104.839999999997</v>
      </c>
      <c r="F83" s="8">
        <f t="shared" si="1"/>
        <v>41104.839999999997</v>
      </c>
    </row>
    <row r="84" spans="1:6">
      <c r="A84" s="7" t="s">
        <v>162</v>
      </c>
      <c r="B84" s="7" t="s">
        <v>163</v>
      </c>
      <c r="C84" s="6">
        <v>0</v>
      </c>
      <c r="D84" s="6">
        <v>192471.67</v>
      </c>
      <c r="E84" s="6">
        <v>0</v>
      </c>
      <c r="F84" s="8">
        <f t="shared" si="1"/>
        <v>192471.67</v>
      </c>
    </row>
    <row r="85" spans="1:6">
      <c r="A85" s="7" t="s">
        <v>164</v>
      </c>
      <c r="B85" s="7" t="s">
        <v>165</v>
      </c>
      <c r="C85" s="6">
        <v>0</v>
      </c>
      <c r="D85" s="6">
        <v>0</v>
      </c>
      <c r="E85" s="6">
        <v>53762.073749999996</v>
      </c>
      <c r="F85" s="8">
        <f t="shared" si="1"/>
        <v>53762.073749999996</v>
      </c>
    </row>
    <row r="86" spans="1:6">
      <c r="A86" s="7" t="s">
        <v>166</v>
      </c>
      <c r="B86" s="7" t="s">
        <v>167</v>
      </c>
      <c r="C86" s="6">
        <v>0</v>
      </c>
      <c r="D86" s="6">
        <v>0</v>
      </c>
      <c r="E86" s="6">
        <v>78335.893750000003</v>
      </c>
      <c r="F86" s="8">
        <f t="shared" si="1"/>
        <v>78335.893750000003</v>
      </c>
    </row>
    <row r="87" spans="1:6">
      <c r="A87" s="7" t="s">
        <v>168</v>
      </c>
      <c r="B87" s="7" t="s">
        <v>169</v>
      </c>
      <c r="C87" s="6">
        <v>0</v>
      </c>
      <c r="D87" s="6">
        <v>223523.74</v>
      </c>
      <c r="E87" s="6">
        <v>0</v>
      </c>
      <c r="F87" s="8">
        <f t="shared" si="1"/>
        <v>223523.74</v>
      </c>
    </row>
    <row r="88" spans="1:6">
      <c r="A88" s="9" t="s">
        <v>170</v>
      </c>
      <c r="B88" s="10" t="s">
        <v>171</v>
      </c>
      <c r="C88" s="6">
        <v>50003.3</v>
      </c>
      <c r="D88" s="6">
        <v>0</v>
      </c>
      <c r="E88" s="6">
        <v>24686.638333333336</v>
      </c>
      <c r="F88" s="8">
        <f t="shared" si="1"/>
        <v>74689.938333333339</v>
      </c>
    </row>
    <row r="89" spans="1:6">
      <c r="A89" s="9" t="s">
        <v>172</v>
      </c>
      <c r="B89" s="10" t="s">
        <v>173</v>
      </c>
      <c r="C89" s="6">
        <v>0</v>
      </c>
      <c r="D89" s="6">
        <v>0</v>
      </c>
      <c r="E89" s="6">
        <v>19111.849999999999</v>
      </c>
      <c r="F89" s="8">
        <f t="shared" si="1"/>
        <v>19111.849999999999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2017-10-10T12:48:56Z</dcterms:created>
  <dcterms:modified xsi:type="dcterms:W3CDTF">2017-10-10T13:40:14Z</dcterms:modified>
</cp:coreProperties>
</file>